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UO Direzione Amministrativa PO Como - COM\UF AREA LIBERA PROFESSIONE\PREVENTIVI-INTERVENTI 2026\2026\RICOVERO 2026\"/>
    </mc:Choice>
  </mc:AlternateContent>
  <bookViews>
    <workbookView xWindow="0" yWindow="0" windowWidth="32914" windowHeight="14803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1" i="1" l="1"/>
  <c r="G11" i="1"/>
  <c r="E11" i="1"/>
  <c r="C11" i="1"/>
  <c r="K10" i="1"/>
  <c r="G10" i="1"/>
  <c r="E10" i="1"/>
  <c r="C10" i="1"/>
  <c r="K9" i="1"/>
  <c r="G9" i="1"/>
  <c r="E9" i="1"/>
  <c r="C9" i="1"/>
  <c r="K8" i="1"/>
  <c r="G8" i="1"/>
  <c r="E8" i="1"/>
  <c r="C8" i="1"/>
  <c r="K7" i="1"/>
  <c r="G7" i="1"/>
  <c r="E7" i="1"/>
  <c r="C7" i="1"/>
  <c r="K6" i="1"/>
  <c r="G6" i="1"/>
  <c r="E6" i="1"/>
  <c r="C6" i="1"/>
  <c r="K5" i="1"/>
  <c r="G5" i="1"/>
  <c r="E5" i="1"/>
  <c r="C5" i="1"/>
  <c r="K4" i="1"/>
  <c r="G4" i="1"/>
  <c r="E4" i="1"/>
  <c r="C4" i="1"/>
  <c r="K3" i="1"/>
  <c r="G3" i="1"/>
  <c r="E3" i="1"/>
  <c r="C3" i="1"/>
</calcChain>
</file>

<file path=xl/sharedStrings.xml><?xml version="1.0" encoding="utf-8"?>
<sst xmlns="http://schemas.openxmlformats.org/spreadsheetml/2006/main" count="37" uniqueCount="26">
  <si>
    <r>
      <rPr>
        <b/>
        <sz val="12"/>
        <rFont val="Arial"/>
        <family val="2"/>
      </rPr>
      <t>TABELLA RIPARTIZIONI  EQUIPE CHIRURGICA RICOVERI IN REGIME LIBERO PROFESSIONALE</t>
    </r>
  </si>
  <si>
    <t xml:space="preserve">% sulla tariffa </t>
  </si>
  <si>
    <t>quota 5% LP vincolata ex L. 2012/189</t>
  </si>
  <si>
    <t>CLASSE INTERVENTO</t>
  </si>
  <si>
    <t>VALORE CLASSE</t>
  </si>
  <si>
    <t>1º OPERATORE</t>
  </si>
  <si>
    <t>2º OPERATORE</t>
  </si>
  <si>
    <t>3º OPERATORE</t>
  </si>
  <si>
    <t>EQUIPE SUPPORTO</t>
  </si>
  <si>
    <t>ANESTESTISTA</t>
  </si>
  <si>
    <t>SERVIZI</t>
  </si>
  <si>
    <t>FONDO PEREQUAZIONE</t>
  </si>
  <si>
    <t>COSTI INDIRETTI</t>
  </si>
  <si>
    <t>TARIFFA DI VENDITA</t>
  </si>
  <si>
    <t xml:space="preserve">oltre a: </t>
  </si>
  <si>
    <t>%</t>
  </si>
  <si>
    <t xml:space="preserve">a titolo di integrazione, se SSN, oppure 100 %, se non assistito SSN </t>
  </si>
  <si>
    <t xml:space="preserve">DRG </t>
  </si>
  <si>
    <t xml:space="preserve">a titolo di utile aziendale </t>
  </si>
  <si>
    <t xml:space="preserve">150,00 + IVA </t>
  </si>
  <si>
    <t xml:space="preserve">Differenza alberghiera al giorno: </t>
  </si>
  <si>
    <t>EURO</t>
  </si>
  <si>
    <t>Pernottamento convivente</t>
  </si>
  <si>
    <t>15,00 + IVA</t>
  </si>
  <si>
    <t xml:space="preserve">15,00 + IVA </t>
  </si>
  <si>
    <t>Pasto convivente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</si>
</sst>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rgb="FF000000"/>
      <name val="Times New Roman"/>
      <charset val="204"/>
    </font>
    <font>
      <b/>
      <sz val="12"/>
      <name val="Arial"/>
      <family val="2"/>
    </font>
    <font>
      <b/>
      <sz val="9.5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.5"/>
      <color rgb="FF000000"/>
      <name val="Arial"/>
      <family val="2"/>
    </font>
    <font>
      <b/>
      <sz val="9"/>
      <name val="Arial"/>
      <family val="2"/>
    </font>
    <font>
      <b/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F0F0F"/>
      </left>
      <right/>
      <top style="thin">
        <color rgb="FF0F0F0F"/>
      </top>
      <bottom style="thin">
        <color rgb="FF0F0F0F"/>
      </bottom>
      <diagonal/>
    </border>
    <border>
      <left/>
      <right/>
      <top style="thin">
        <color rgb="FF0F0F0F"/>
      </top>
      <bottom style="thin">
        <color rgb="FF0F0F0F"/>
      </bottom>
      <diagonal/>
    </border>
    <border>
      <left/>
      <right style="thin">
        <color rgb="FF0F0F0F"/>
      </right>
      <top style="thin">
        <color rgb="FF0F0F0F"/>
      </top>
      <bottom style="thin">
        <color rgb="FF0F0F0F"/>
      </bottom>
      <diagonal/>
    </border>
    <border>
      <left style="thin">
        <color rgb="FF0F0F0F"/>
      </left>
      <right style="thin">
        <color rgb="FF0F0F0F"/>
      </right>
      <top style="thin">
        <color rgb="FF0F0F0F"/>
      </top>
      <bottom style="thin">
        <color rgb="FF0F0F0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 wrapText="1" indent="1"/>
    </xf>
    <xf numFmtId="1" fontId="3" fillId="2" borderId="4" xfId="0" applyNumberFormat="1" applyFont="1" applyFill="1" applyBorder="1" applyAlignment="1">
      <alignment horizontal="center" vertical="top" shrinkToFit="1"/>
    </xf>
    <xf numFmtId="4" fontId="3" fillId="2" borderId="4" xfId="0" applyNumberFormat="1" applyFont="1" applyFill="1" applyBorder="1" applyAlignment="1">
      <alignment horizontal="right" vertical="top" shrinkToFit="1"/>
    </xf>
    <xf numFmtId="2" fontId="3" fillId="2" borderId="4" xfId="0" applyNumberFormat="1" applyFont="1" applyFill="1" applyBorder="1" applyAlignment="1">
      <alignment horizontal="right" vertical="top" shrinkToFit="1"/>
    </xf>
    <xf numFmtId="0" fontId="0" fillId="2" borderId="0" xfId="0" applyFill="1" applyBorder="1" applyAlignment="1">
      <alignment horizontal="left" vertical="top"/>
    </xf>
    <xf numFmtId="1" fontId="3" fillId="2" borderId="4" xfId="0" applyNumberFormat="1" applyFont="1" applyFill="1" applyBorder="1" applyAlignment="1">
      <alignment horizontal="right" vertical="top" shrinkToFit="1"/>
    </xf>
    <xf numFmtId="2" fontId="4" fillId="2" borderId="4" xfId="0" applyNumberFormat="1" applyFont="1" applyFill="1" applyBorder="1" applyAlignment="1">
      <alignment horizontal="right" vertical="top" wrapText="1"/>
    </xf>
    <xf numFmtId="2" fontId="5" fillId="2" borderId="4" xfId="0" applyNumberFormat="1" applyFont="1" applyFill="1" applyBorder="1" applyAlignment="1">
      <alignment horizontal="right" vertical="top" shrinkToFit="1"/>
    </xf>
    <xf numFmtId="4" fontId="5" fillId="2" borderId="4" xfId="0" applyNumberFormat="1" applyFont="1" applyFill="1" applyBorder="1" applyAlignment="1">
      <alignment horizontal="right" vertical="top" shrinkToFit="1"/>
    </xf>
    <xf numFmtId="0" fontId="6" fillId="0" borderId="4" xfId="0" applyFont="1" applyFill="1" applyBorder="1" applyAlignment="1">
      <alignment horizontal="left" vertical="top" wrapText="1" indent="1"/>
    </xf>
    <xf numFmtId="0" fontId="6" fillId="0" borderId="4" xfId="0" applyFont="1" applyFill="1" applyBorder="1" applyAlignment="1">
      <alignment horizontal="right" vertical="center" wrapText="1"/>
    </xf>
    <xf numFmtId="0" fontId="2" fillId="0" borderId="4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 indent="1"/>
    </xf>
    <xf numFmtId="0" fontId="6" fillId="2" borderId="4" xfId="0" applyFont="1" applyFill="1" applyBorder="1" applyAlignment="1">
      <alignment horizontal="left" vertical="center" wrapText="1" indent="1"/>
    </xf>
    <xf numFmtId="0" fontId="2" fillId="2" borderId="4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1" fontId="3" fillId="2" borderId="4" xfId="0" applyNumberFormat="1" applyFont="1" applyFill="1" applyBorder="1" applyAlignment="1">
      <alignment horizontal="left" vertical="top" shrinkToFi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"/>
  <sheetViews>
    <sheetView tabSelected="1" zoomScale="126" zoomScaleNormal="126" workbookViewId="0">
      <selection activeCell="K40" sqref="K40"/>
    </sheetView>
  </sheetViews>
  <sheetFormatPr defaultRowHeight="12.9" x14ac:dyDescent="0.35"/>
  <cols>
    <col min="1" max="1" width="20.453125" style="1" customWidth="1"/>
    <col min="2" max="2" width="12.6328125" style="1" customWidth="1"/>
    <col min="3" max="6" width="16.08984375" style="1" customWidth="1"/>
    <col min="7" max="8" width="17.36328125" style="1" customWidth="1"/>
    <col min="9" max="10" width="12.6328125" style="1" customWidth="1"/>
    <col min="11" max="12" width="17.36328125" style="1" customWidth="1"/>
    <col min="13" max="14" width="12.6328125" style="1" customWidth="1"/>
    <col min="15" max="18" width="18.6328125" style="1" customWidth="1"/>
    <col min="19" max="19" width="14" style="1" customWidth="1"/>
    <col min="20" max="20" width="15.08984375" style="1" customWidth="1"/>
    <col min="21" max="16384" width="8.7265625" style="1"/>
  </cols>
  <sheetData>
    <row r="1" spans="1:20" ht="27.9" customHeight="1" x14ac:dyDescent="0.35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20"/>
    </row>
    <row r="2" spans="1:20" s="17" customFormat="1" ht="35.15" customHeight="1" x14ac:dyDescent="0.35">
      <c r="A2" s="11" t="s">
        <v>3</v>
      </c>
      <c r="B2" s="11" t="s">
        <v>4</v>
      </c>
      <c r="C2" s="11" t="s">
        <v>5</v>
      </c>
      <c r="D2" s="11" t="s">
        <v>1</v>
      </c>
      <c r="E2" s="12" t="s">
        <v>6</v>
      </c>
      <c r="F2" s="11" t="s">
        <v>1</v>
      </c>
      <c r="G2" s="12" t="s">
        <v>7</v>
      </c>
      <c r="H2" s="11" t="s">
        <v>1</v>
      </c>
      <c r="I2" s="13" t="s">
        <v>8</v>
      </c>
      <c r="J2" s="11" t="s">
        <v>1</v>
      </c>
      <c r="K2" s="12" t="s">
        <v>9</v>
      </c>
      <c r="L2" s="14" t="s">
        <v>1</v>
      </c>
      <c r="M2" s="15" t="s">
        <v>10</v>
      </c>
      <c r="N2" s="14" t="s">
        <v>1</v>
      </c>
      <c r="O2" s="16" t="s">
        <v>11</v>
      </c>
      <c r="P2" s="14" t="s">
        <v>1</v>
      </c>
      <c r="Q2" s="14" t="s">
        <v>2</v>
      </c>
      <c r="R2" s="14" t="s">
        <v>1</v>
      </c>
      <c r="S2" s="2" t="s">
        <v>12</v>
      </c>
      <c r="T2" s="2" t="s">
        <v>13</v>
      </c>
    </row>
    <row r="3" spans="1:20" ht="17.25" customHeight="1" x14ac:dyDescent="0.35">
      <c r="A3" s="3">
        <v>1</v>
      </c>
      <c r="B3" s="4">
        <v>1500</v>
      </c>
      <c r="C3" s="5">
        <f>B3*D3%</f>
        <v>712.5</v>
      </c>
      <c r="D3" s="5">
        <v>47.5</v>
      </c>
      <c r="E3" s="5">
        <f>+B3*F3%</f>
        <v>156.75</v>
      </c>
      <c r="F3" s="5">
        <v>10.45</v>
      </c>
      <c r="G3" s="5">
        <f>+B3*H3%</f>
        <v>71.25</v>
      </c>
      <c r="H3" s="5">
        <v>4.75</v>
      </c>
      <c r="I3" s="5">
        <v>150</v>
      </c>
      <c r="J3" s="7">
        <v>10</v>
      </c>
      <c r="K3" s="5">
        <f>+B3*L3%</f>
        <v>199.5</v>
      </c>
      <c r="L3" s="5">
        <v>13.3</v>
      </c>
      <c r="M3" s="5">
        <v>75</v>
      </c>
      <c r="N3" s="7">
        <v>5</v>
      </c>
      <c r="O3" s="5">
        <v>75</v>
      </c>
      <c r="P3" s="7">
        <v>5</v>
      </c>
      <c r="Q3" s="7">
        <v>60</v>
      </c>
      <c r="R3" s="7">
        <v>4</v>
      </c>
      <c r="S3" s="5">
        <v>225</v>
      </c>
      <c r="T3" s="4">
        <v>1725</v>
      </c>
    </row>
    <row r="4" spans="1:20" ht="14.25" customHeight="1" x14ac:dyDescent="0.35">
      <c r="A4" s="3">
        <v>2</v>
      </c>
      <c r="B4" s="4">
        <v>2500</v>
      </c>
      <c r="C4" s="5">
        <f t="shared" ref="C4:C11" si="0">B4*D4%</f>
        <v>1187.5</v>
      </c>
      <c r="D4" s="5">
        <v>47.5</v>
      </c>
      <c r="E4" s="5">
        <f t="shared" ref="E4:E11" si="1">+B4*F4%</f>
        <v>261.25</v>
      </c>
      <c r="F4" s="5">
        <v>10.45</v>
      </c>
      <c r="G4" s="5">
        <f t="shared" ref="G4:G11" si="2">+B4*H4%</f>
        <v>118.75</v>
      </c>
      <c r="H4" s="5">
        <v>4.75</v>
      </c>
      <c r="I4" s="5">
        <v>250</v>
      </c>
      <c r="J4" s="7">
        <v>10</v>
      </c>
      <c r="K4" s="5">
        <f t="shared" ref="K4:K11" si="3">+B4*L4%</f>
        <v>332.5</v>
      </c>
      <c r="L4" s="5">
        <v>13.3</v>
      </c>
      <c r="M4" s="5">
        <v>125</v>
      </c>
      <c r="N4" s="7">
        <v>5</v>
      </c>
      <c r="O4" s="5">
        <v>125</v>
      </c>
      <c r="P4" s="7">
        <v>5</v>
      </c>
      <c r="Q4" s="7">
        <v>100</v>
      </c>
      <c r="R4" s="7">
        <v>4</v>
      </c>
      <c r="S4" s="5">
        <v>375</v>
      </c>
      <c r="T4" s="4">
        <v>2875</v>
      </c>
    </row>
    <row r="5" spans="1:20" ht="14.25" customHeight="1" x14ac:dyDescent="0.35">
      <c r="A5" s="3">
        <v>3</v>
      </c>
      <c r="B5" s="4">
        <v>3300</v>
      </c>
      <c r="C5" s="5">
        <f t="shared" si="0"/>
        <v>1567.5</v>
      </c>
      <c r="D5" s="5">
        <v>47.5</v>
      </c>
      <c r="E5" s="5">
        <f t="shared" si="1"/>
        <v>344.84999999999997</v>
      </c>
      <c r="F5" s="5">
        <v>10.45</v>
      </c>
      <c r="G5" s="5">
        <f t="shared" si="2"/>
        <v>156.75</v>
      </c>
      <c r="H5" s="5">
        <v>4.75</v>
      </c>
      <c r="I5" s="5">
        <v>330</v>
      </c>
      <c r="J5" s="7">
        <v>10</v>
      </c>
      <c r="K5" s="5">
        <f t="shared" si="3"/>
        <v>438.90000000000003</v>
      </c>
      <c r="L5" s="5">
        <v>13.3</v>
      </c>
      <c r="M5" s="5">
        <v>165</v>
      </c>
      <c r="N5" s="7">
        <v>5</v>
      </c>
      <c r="O5" s="8">
        <v>165</v>
      </c>
      <c r="P5" s="7">
        <v>5</v>
      </c>
      <c r="Q5" s="7">
        <v>132</v>
      </c>
      <c r="R5" s="7">
        <v>4</v>
      </c>
      <c r="S5" s="5">
        <v>495</v>
      </c>
      <c r="T5" s="4">
        <v>3795</v>
      </c>
    </row>
    <row r="6" spans="1:20" ht="14.25" customHeight="1" x14ac:dyDescent="0.35">
      <c r="A6" s="3">
        <v>4</v>
      </c>
      <c r="B6" s="4">
        <v>5000</v>
      </c>
      <c r="C6" s="5">
        <f t="shared" si="0"/>
        <v>2375</v>
      </c>
      <c r="D6" s="5">
        <v>47.5</v>
      </c>
      <c r="E6" s="5">
        <f t="shared" si="1"/>
        <v>522.5</v>
      </c>
      <c r="F6" s="5">
        <v>10.45</v>
      </c>
      <c r="G6" s="5">
        <f t="shared" si="2"/>
        <v>237.5</v>
      </c>
      <c r="H6" s="5">
        <v>4.75</v>
      </c>
      <c r="I6" s="5">
        <v>500</v>
      </c>
      <c r="J6" s="7">
        <v>10</v>
      </c>
      <c r="K6" s="5">
        <f t="shared" si="3"/>
        <v>665</v>
      </c>
      <c r="L6" s="5">
        <v>13.3</v>
      </c>
      <c r="M6" s="5">
        <v>250</v>
      </c>
      <c r="N6" s="7">
        <v>5</v>
      </c>
      <c r="O6" s="5">
        <v>250</v>
      </c>
      <c r="P6" s="7">
        <v>5</v>
      </c>
      <c r="Q6" s="7">
        <v>200</v>
      </c>
      <c r="R6" s="7">
        <v>4</v>
      </c>
      <c r="S6" s="5">
        <v>750</v>
      </c>
      <c r="T6" s="4">
        <v>5750</v>
      </c>
    </row>
    <row r="7" spans="1:20" ht="14.25" customHeight="1" x14ac:dyDescent="0.35">
      <c r="A7" s="3">
        <v>5</v>
      </c>
      <c r="B7" s="4">
        <v>6000</v>
      </c>
      <c r="C7" s="5">
        <f t="shared" si="0"/>
        <v>2850</v>
      </c>
      <c r="D7" s="5">
        <v>47.5</v>
      </c>
      <c r="E7" s="5">
        <f t="shared" si="1"/>
        <v>627</v>
      </c>
      <c r="F7" s="5">
        <v>10.45</v>
      </c>
      <c r="G7" s="5">
        <f t="shared" si="2"/>
        <v>285</v>
      </c>
      <c r="H7" s="5">
        <v>4.75</v>
      </c>
      <c r="I7" s="5">
        <v>600</v>
      </c>
      <c r="J7" s="7">
        <v>10</v>
      </c>
      <c r="K7" s="5">
        <f t="shared" si="3"/>
        <v>798</v>
      </c>
      <c r="L7" s="5">
        <v>13.3</v>
      </c>
      <c r="M7" s="5">
        <v>300</v>
      </c>
      <c r="N7" s="7">
        <v>5</v>
      </c>
      <c r="O7" s="5">
        <v>300</v>
      </c>
      <c r="P7" s="7">
        <v>5</v>
      </c>
      <c r="Q7" s="7">
        <v>240</v>
      </c>
      <c r="R7" s="7">
        <v>4</v>
      </c>
      <c r="S7" s="5">
        <v>900</v>
      </c>
      <c r="T7" s="4">
        <v>6900</v>
      </c>
    </row>
    <row r="8" spans="1:20" ht="15" customHeight="1" x14ac:dyDescent="0.35">
      <c r="A8" s="3">
        <v>6</v>
      </c>
      <c r="B8" s="4">
        <v>7900</v>
      </c>
      <c r="C8" s="5">
        <f t="shared" si="0"/>
        <v>3752.5</v>
      </c>
      <c r="D8" s="5">
        <v>47.5</v>
      </c>
      <c r="E8" s="5">
        <f t="shared" si="1"/>
        <v>825.55</v>
      </c>
      <c r="F8" s="5">
        <v>10.45</v>
      </c>
      <c r="G8" s="5">
        <f t="shared" si="2"/>
        <v>375.25</v>
      </c>
      <c r="H8" s="5">
        <v>4.75</v>
      </c>
      <c r="I8" s="5">
        <v>790</v>
      </c>
      <c r="J8" s="7">
        <v>10</v>
      </c>
      <c r="K8" s="5">
        <f t="shared" si="3"/>
        <v>1050.7</v>
      </c>
      <c r="L8" s="5">
        <v>13.3</v>
      </c>
      <c r="M8" s="5">
        <v>395</v>
      </c>
      <c r="N8" s="7">
        <v>5</v>
      </c>
      <c r="O8" s="9">
        <v>395</v>
      </c>
      <c r="P8" s="7">
        <v>5</v>
      </c>
      <c r="Q8" s="7">
        <v>316</v>
      </c>
      <c r="R8" s="7">
        <v>4</v>
      </c>
      <c r="S8" s="10">
        <v>1185</v>
      </c>
      <c r="T8" s="10">
        <v>9085</v>
      </c>
    </row>
    <row r="9" spans="1:20" ht="14.25" customHeight="1" x14ac:dyDescent="0.35">
      <c r="A9" s="3">
        <v>7</v>
      </c>
      <c r="B9" s="4">
        <v>11000</v>
      </c>
      <c r="C9" s="5">
        <f t="shared" si="0"/>
        <v>5225</v>
      </c>
      <c r="D9" s="5">
        <v>47.5</v>
      </c>
      <c r="E9" s="5">
        <f t="shared" si="1"/>
        <v>1149.5</v>
      </c>
      <c r="F9" s="5">
        <v>10.45</v>
      </c>
      <c r="G9" s="5">
        <f t="shared" si="2"/>
        <v>522.5</v>
      </c>
      <c r="H9" s="5">
        <v>4.75</v>
      </c>
      <c r="I9" s="4">
        <v>1100</v>
      </c>
      <c r="J9" s="7">
        <v>10</v>
      </c>
      <c r="K9" s="5">
        <f t="shared" si="3"/>
        <v>1463</v>
      </c>
      <c r="L9" s="5">
        <v>13.3</v>
      </c>
      <c r="M9" s="5">
        <v>550</v>
      </c>
      <c r="N9" s="7">
        <v>5</v>
      </c>
      <c r="O9" s="5">
        <v>550</v>
      </c>
      <c r="P9" s="7">
        <v>5</v>
      </c>
      <c r="Q9" s="7">
        <v>440</v>
      </c>
      <c r="R9" s="7">
        <v>4</v>
      </c>
      <c r="S9" s="4">
        <v>1650</v>
      </c>
      <c r="T9" s="4">
        <v>12650</v>
      </c>
    </row>
    <row r="10" spans="1:20" ht="14.25" customHeight="1" x14ac:dyDescent="0.35">
      <c r="A10" s="3">
        <v>8</v>
      </c>
      <c r="B10" s="4">
        <v>13500</v>
      </c>
      <c r="C10" s="5">
        <f t="shared" si="0"/>
        <v>6412.5</v>
      </c>
      <c r="D10" s="5">
        <v>47.5</v>
      </c>
      <c r="E10" s="5">
        <f t="shared" si="1"/>
        <v>1410.75</v>
      </c>
      <c r="F10" s="5">
        <v>10.45</v>
      </c>
      <c r="G10" s="5">
        <f t="shared" si="2"/>
        <v>641.25</v>
      </c>
      <c r="H10" s="5">
        <v>4.75</v>
      </c>
      <c r="I10" s="4">
        <v>1350</v>
      </c>
      <c r="J10" s="7">
        <v>10</v>
      </c>
      <c r="K10" s="5">
        <f t="shared" si="3"/>
        <v>1795.5</v>
      </c>
      <c r="L10" s="5">
        <v>13.3</v>
      </c>
      <c r="M10" s="5">
        <v>675</v>
      </c>
      <c r="N10" s="7">
        <v>5</v>
      </c>
      <c r="O10" s="5">
        <v>675</v>
      </c>
      <c r="P10" s="7">
        <v>5</v>
      </c>
      <c r="Q10" s="7">
        <v>540</v>
      </c>
      <c r="R10" s="7">
        <v>4</v>
      </c>
      <c r="S10" s="4">
        <v>2025</v>
      </c>
      <c r="T10" s="4">
        <v>15525</v>
      </c>
    </row>
    <row r="11" spans="1:20" ht="14.25" customHeight="1" x14ac:dyDescent="0.35">
      <c r="A11" s="3">
        <v>9</v>
      </c>
      <c r="B11" s="4">
        <v>16500</v>
      </c>
      <c r="C11" s="5">
        <f t="shared" si="0"/>
        <v>7837.5</v>
      </c>
      <c r="D11" s="5">
        <v>47.5</v>
      </c>
      <c r="E11" s="5">
        <f t="shared" si="1"/>
        <v>1724.25</v>
      </c>
      <c r="F11" s="5">
        <v>10.45</v>
      </c>
      <c r="G11" s="5">
        <f t="shared" si="2"/>
        <v>783.75</v>
      </c>
      <c r="H11" s="5">
        <v>4.75</v>
      </c>
      <c r="I11" s="4">
        <v>1650</v>
      </c>
      <c r="J11" s="7">
        <v>10</v>
      </c>
      <c r="K11" s="5">
        <f t="shared" si="3"/>
        <v>2194.5</v>
      </c>
      <c r="L11" s="5">
        <v>13.3</v>
      </c>
      <c r="M11" s="5">
        <v>825</v>
      </c>
      <c r="N11" s="7">
        <v>5</v>
      </c>
      <c r="O11" s="5">
        <v>825</v>
      </c>
      <c r="P11" s="7">
        <v>5</v>
      </c>
      <c r="Q11" s="7">
        <v>660</v>
      </c>
      <c r="R11" s="7">
        <v>4</v>
      </c>
      <c r="S11" s="4">
        <v>2475</v>
      </c>
      <c r="T11" s="4">
        <v>18975</v>
      </c>
    </row>
    <row r="12" spans="1:20" x14ac:dyDescent="0.35">
      <c r="G12" s="6"/>
    </row>
    <row r="14" spans="1:20" x14ac:dyDescent="0.35">
      <c r="A14" s="11" t="s">
        <v>14</v>
      </c>
    </row>
    <row r="15" spans="1:20" x14ac:dyDescent="0.35">
      <c r="A15" s="21">
        <v>30</v>
      </c>
      <c r="B15" s="1" t="s">
        <v>15</v>
      </c>
      <c r="C15" s="1" t="s">
        <v>17</v>
      </c>
      <c r="D15" s="1" t="s">
        <v>16</v>
      </c>
    </row>
    <row r="16" spans="1:20" x14ac:dyDescent="0.35">
      <c r="A16" s="21">
        <v>20</v>
      </c>
      <c r="B16" s="1" t="s">
        <v>15</v>
      </c>
      <c r="C16" s="1" t="s">
        <v>17</v>
      </c>
      <c r="D16" s="1" t="s">
        <v>18</v>
      </c>
    </row>
    <row r="17" spans="1:4" x14ac:dyDescent="0.35">
      <c r="A17" s="1" t="s">
        <v>20</v>
      </c>
      <c r="C17" s="1" t="s">
        <v>21</v>
      </c>
      <c r="D17" s="1" t="s">
        <v>19</v>
      </c>
    </row>
    <row r="18" spans="1:4" x14ac:dyDescent="0.35">
      <c r="A18" s="1" t="s">
        <v>22</v>
      </c>
      <c r="C18" s="1" t="s">
        <v>21</v>
      </c>
      <c r="D18" s="1" t="s">
        <v>23</v>
      </c>
    </row>
    <row r="19" spans="1:4" x14ac:dyDescent="0.35">
      <c r="A19" s="1" t="s">
        <v>25</v>
      </c>
      <c r="C19" s="1" t="s">
        <v>21</v>
      </c>
      <c r="D19" s="1" t="s">
        <v>24</v>
      </c>
    </row>
  </sheetData>
  <mergeCells count="1">
    <mergeCell ref="A1:T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ASST Lariana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angelica.cutrupi</dc:creator>
  <cp:lastModifiedBy>angelica.cutrupi</cp:lastModifiedBy>
  <dcterms:created xsi:type="dcterms:W3CDTF">2026-09-24T11:35:33Z</dcterms:created>
  <dcterms:modified xsi:type="dcterms:W3CDTF">2026-09-25T13:05:14Z</dcterms:modified>
</cp:coreProperties>
</file>